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中等职业教育免学费中央补助资金（绩效工资）" sheetId="4" r:id="rId1"/>
    <sheet name="农业农村人才培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<sst xmlns="http://schemas.openxmlformats.org/spreadsheetml/2006/main" count="314" uniqueCount="153">
  <si>
    <r>
      <rPr>
        <b/>
        <sz val="18"/>
        <color rgb="FF000000"/>
        <rFont val="宋体"/>
        <charset val="134"/>
      </rPr>
      <t>2024年度预算项目绩效自评表</t>
    </r>
  </si>
  <si>
    <t>项目名称</t>
  </si>
  <si>
    <t>中等职业教育免学费中央补助资金(绩效工资)</t>
  </si>
  <si>
    <t>项目编码</t>
  </si>
  <si>
    <t>450000210250167081723</t>
  </si>
  <si>
    <t>项目实施单位</t>
  </si>
  <si>
    <t>501008-广西农牧工程学校</t>
  </si>
  <si>
    <t>主管部门</t>
  </si>
  <si>
    <t>501-广西壮族自治区农业农村厅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</si>
  <si>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</si>
  <si>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</si>
  <si>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</si>
  <si>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</si>
  <si>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</si>
  <si>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</si>
  <si>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</si>
  <si>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</si>
  <si>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</si>
  <si>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</si>
  <si>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945.0</t>
  </si>
  <si>
    <t>292.4</t>
  </si>
  <si>
    <t>1237.4</t>
  </si>
  <si>
    <t>100%</t>
  </si>
  <si>
    <t xml:space="preserve">      本级</t>
  </si>
  <si>
    <t>0.0</t>
  </si>
  <si>
    <t>0%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</si>
  <si>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</si>
  <si>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</si>
  <si>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</si>
  <si>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</si>
  <si>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</si>
  <si>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及时足额支付112名实名编人员工资，建立保障公平效率的长效激励机制，在分配中体现多劳多得，优绩优酬，重点向做出突出成绩的工作人员倾斜，有利于调动教职工的工作积极性，提高教育教学质量、科研水平和办学效益，有利于稳定和吸引人才，建立一支高水平的师资和管理队伍，有利于增强整体办学实力和实现学校科学发展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</si>
  <si>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</si>
  <si>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</si>
  <si>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</si>
  <si>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</si>
  <si>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</si>
  <si>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</si>
  <si>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</si>
  <si>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</si>
  <si>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</si>
  <si>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</si>
  <si>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</si>
  <si>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</si>
  <si>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</si>
  <si>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</si>
  <si>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实名编人员绩效工资发放人数</t>
  </si>
  <si>
    <t>≥112人</t>
  </si>
  <si>
    <t>20</t>
  </si>
  <si>
    <t>114</t>
  </si>
  <si>
    <t>完成114名事业单位员工的绩效工资正常发放及“五险两金”等计提正常缴纳。</t>
  </si>
  <si>
    <t/>
  </si>
  <si>
    <t>质量指标</t>
  </si>
  <si>
    <t>在职人员绩效工资发放到位率</t>
  </si>
  <si>
    <t>≥95%</t>
  </si>
  <si>
    <t>10</t>
  </si>
  <si>
    <t>100</t>
  </si>
  <si>
    <t>2024年在职人员绩效工资均发放到位，没有拖欠绩效工资。</t>
  </si>
  <si>
    <t>时效指标</t>
  </si>
  <si>
    <t>经费支付时间</t>
  </si>
  <si>
    <t>每月20日前</t>
  </si>
  <si>
    <t>部分达成预期指标并具有一定效果</t>
  </si>
  <si>
    <t>8</t>
  </si>
  <si>
    <t>个别月份发放绩效工资较预定时间晚</t>
  </si>
  <si>
    <t>由于奖励绩效工资计算方法复杂、工作量大，导致个别月份发放绩效工资较预定时间晚</t>
  </si>
  <si>
    <t>成本指标</t>
  </si>
  <si>
    <t>人均经费标准</t>
  </si>
  <si>
    <t>≤10万元/年</t>
  </si>
  <si>
    <t>5</t>
  </si>
  <si>
    <t>8.97</t>
  </si>
  <si>
    <t>2024年学校发放人均绩效工资8.97万元，低于10万元。</t>
  </si>
  <si>
    <t>经费总成本</t>
  </si>
  <si>
    <t>≤1237.4万元</t>
  </si>
  <si>
    <t>项目经费总成本1237.4万元，年初预算945万元，财政追加292.4万元。</t>
  </si>
  <si>
    <t>效益指标</t>
  </si>
  <si>
    <t>社会效益</t>
  </si>
  <si>
    <t>为社会提供就业岗位数量</t>
  </si>
  <si>
    <t>≥112个</t>
  </si>
  <si>
    <t>完成了114人事业单位人员的聘用</t>
  </si>
  <si>
    <t>可持续影响</t>
  </si>
  <si>
    <t>事业单位员工本科以上学历率</t>
  </si>
  <si>
    <t>≥90%</t>
  </si>
  <si>
    <t>98.8</t>
  </si>
  <si>
    <t>2024年年初在职员工168人，年末在职员工167人，全年在职员工离职少，稳定率高。</t>
  </si>
  <si>
    <t>在职员工稳定率</t>
  </si>
  <si>
    <t>96.49</t>
  </si>
  <si>
    <t>2024年末在职事业单位员工114人，本科以上学历有110人。</t>
  </si>
  <si>
    <t>满意度指标</t>
  </si>
  <si>
    <t>服务对象满意度</t>
  </si>
  <si>
    <t>事业单位在职人员满意度</t>
  </si>
  <si>
    <t>92</t>
  </si>
  <si>
    <t>学校通过发放调查问卷的方式，随机抽取50名在职人员，对绩效工资的发放方案、时间、收入等开展了满意度调查，整体满意度达90%以上。</t>
  </si>
  <si>
    <t>自评分析</t>
  </si>
  <si>
    <t>全年目标完成情况</t>
  </si>
  <si>
    <t>该项目主要完成了114名事业单位人员的工资正常发放及“五险两金”等计提正常缴纳，项目建设项目实施后能保障公平效率的长效激励机制，在分配中体现多劳多得，优绩优酬，重点向做出突出成绩的工作人员倾斜，有利于调动教职工的工作积极性，提高教育教学质量、科研水平和办学效益，有利于稳定和吸引人才，全年聘用员工变动少，稳定率在90%以上，聘用员工非常满意。该项目全年目标已完成。</t>
  </si>
  <si>
    <t>绩效目标偏离原因分析</t>
  </si>
  <si>
    <t>由于奖励绩效工资计算方法复杂、工作量大，导致个别月份发放绩效工资较预定时间晚。</t>
  </si>
  <si>
    <t>整改措施及建议</t>
  </si>
  <si>
    <t>无</t>
  </si>
  <si>
    <t>其他需说明问题</t>
  </si>
  <si>
    <t>农业农村人才培养</t>
  </si>
  <si>
    <t>450000220450100022488</t>
  </si>
  <si>
    <t>516.96</t>
  </si>
  <si>
    <t>-300.0</t>
  </si>
  <si>
    <t>216.96</t>
  </si>
  <si>
    <t>166.4979</t>
  </si>
  <si>
    <t>76.74%</t>
  </si>
  <si>
    <t>主办高素质农民培训班不少于5期，主办水库移民劳动力培训班不少于5期，主办基层农技推广人员培训班不少于2期，培训总人次达2080人以上，提高农民、库区移民的致富能力， 提高基层农技人员技术水平，更好的服务“三农”。</t>
  </si>
  <si>
    <t>主办高素质农民培训班</t>
  </si>
  <si>
    <t>≥5期</t>
  </si>
  <si>
    <t>根据上级文件要求，举办了5期高素质农民培训班。</t>
  </si>
  <si>
    <t>主办水库移民劳动力培训班</t>
  </si>
  <si>
    <t>13</t>
  </si>
  <si>
    <t>4</t>
  </si>
  <si>
    <t>根据上级文件要求，举办了13期水库移民劳动力培训班。</t>
  </si>
  <si>
    <t>根据各地方实际情况、满足实际需要进行细分开班，较计划开班基数增加多。</t>
  </si>
  <si>
    <t>主办基层农技推广人员培训班</t>
  </si>
  <si>
    <t>≥2期</t>
  </si>
  <si>
    <t>2</t>
  </si>
  <si>
    <t>根据上级文件要求，举办了2期基层农技推广人员培训班。</t>
  </si>
  <si>
    <t>培训总人次</t>
  </si>
  <si>
    <t>≥2080人次</t>
  </si>
  <si>
    <t>2161</t>
  </si>
  <si>
    <t>培训总人次2161人次，较计划人数稍高。</t>
  </si>
  <si>
    <t>培训参与度</t>
  </si>
  <si>
    <t>90</t>
  </si>
  <si>
    <t>按照学校谋划的培训工作目标，2024年计划培训各类人员2200人，实际培训人数2161人，培训参与度98.22%。</t>
  </si>
  <si>
    <t>培训人员合格率</t>
  </si>
  <si>
    <t>2024年共完成培训各类学员2161人，其中培训合格2161人，培训合格率为100%。</t>
  </si>
  <si>
    <t>高素质农民培训班完成时间</t>
  </si>
  <si>
    <t>2024年12月前</t>
  </si>
  <si>
    <t>3</t>
  </si>
  <si>
    <t>达成预期指标</t>
  </si>
  <si>
    <t>最后一期高素质农民培训班于2024年12月完成。</t>
  </si>
  <si>
    <t>水库移民劳动力培训班完成时间</t>
  </si>
  <si>
    <t>2024年11月前</t>
  </si>
  <si>
    <t>最后一期水库移民劳动力培训班于2024年11月完成。</t>
  </si>
  <si>
    <t>基层农技推广人员培训班完成时间</t>
  </si>
  <si>
    <t>最后一期基层农技推广人员培训班于2024年11月完成。</t>
  </si>
  <si>
    <t>项目总成本</t>
  </si>
  <si>
    <t>≤216.96万元</t>
  </si>
  <si>
    <t>166.5</t>
  </si>
  <si>
    <t>项目经费总成本低于216.96万元</t>
  </si>
  <si>
    <t>提高基层农技人员技术水平人次</t>
  </si>
  <si>
    <t>≥180人次</t>
  </si>
  <si>
    <t>30</t>
  </si>
  <si>
    <t>232</t>
  </si>
  <si>
    <t>完成了232人次的培训</t>
  </si>
  <si>
    <t>培训学员满意度</t>
  </si>
  <si>
    <t>根据每期培训结束后的例行满意度调查,学员满意度达90%以上</t>
  </si>
  <si>
    <t>该项目主要完成了高素质农民培训班5期、水库移民劳动力培训班13期、基层农技推广人员培训班2期共2161人的学员培训任务，培养更多高素质农民、库区移民，提高农民、库区移民的致富能力；提高基层农技人员技术水平，更好的服务“三农”，为乡村振兴提供智力支撑，培训学员非常满意。该项目全年目标大部分已完成。</t>
  </si>
  <si>
    <t>水库移民劳动力培训班举办了13期，较按年初预算增加较多。主要原因：根据各地方实际情况、满足实际需要进行细分开班，较计划开班基数增加多。</t>
  </si>
  <si>
    <t>加强对培训组织人员业务培训，结合乡村振兴战略，科学设计培训方式及课程设计，特别增加感恩教育内容，加强乡村治理、农村电商、农民创业等培训，完成更多的培训任务。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</si>
</sst>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10" fontId="3" fillId="0" borderId="1" xfId="0" applyNumberFormat="1" applyFont="1" applyFill="1" applyBorder="1" applyAlignment="1" applyProtection="1">
      <alignment horizontal="center" vertical="center"/>
    </xf>
    <xf numFmtId="10" fontId="3" fillId="0" borderId="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opLeftCell="A6" workbookViewId="0">
      <selection activeCell="I31" sqref="I31"/>
    </sheetView>
  </sheetViews>
  <sheetFormatPr defaultColWidth="8.375" defaultRowHeight="12.55" customHeight="1"/>
  <cols>
    <col min="1" max="1" width="6" style="2" customWidth="1"/>
    <col min="2" max="2" width="13.125" style="1" customWidth="1"/>
    <col min="3" max="3" width="21.5" style="1" customWidth="1"/>
    <col min="4" max="4" width="12.25" style="1" customWidth="1"/>
    <col min="5" max="5" width="14.125" style="1" customWidth="1"/>
    <col min="6" max="7" width="15.875" style="1" customWidth="1"/>
    <col min="8" max="9" width="13.875" style="1" customWidth="1"/>
    <col min="10" max="10" width="13.625" style="1" customWidth="1"/>
    <col min="11" max="11" width="17.25" style="1" customWidth="1"/>
    <col min="12" max="16384" width="8.375" style="1"/>
  </cols>
  <sheetData>
    <row r="1" s="1" customFormat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="1" customFormat="1" ht="21.95" customHeight="1" spans="1:24">
      <c r="A2" s="4" t="s">
        <v>1</v>
      </c>
      <c r="B2" s="4"/>
      <c r="C2" s="5" t="s">
        <v>2</v>
      </c>
      <c r="D2" s="5"/>
      <c r="E2" s="5"/>
      <c r="F2" s="4" t="s">
        <v>3</v>
      </c>
      <c r="G2" s="4" t="s">
        <v>4</v>
      </c>
      <c r="H2" s="4"/>
      <c r="I2" s="4"/>
      <c r="J2" s="4"/>
      <c r="K2" s="4"/>
      <c r="L2" s="22"/>
      <c r="M2" s="22"/>
      <c r="N2" s="22"/>
      <c r="O2" s="22"/>
      <c r="P2" s="22"/>
      <c r="Q2" s="22"/>
      <c r="R2" s="22"/>
      <c r="S2" s="22"/>
      <c r="T2" s="21"/>
      <c r="U2" s="21"/>
      <c r="V2" s="21"/>
      <c r="W2" s="21"/>
      <c r="X2" s="21"/>
    </row>
    <row r="3" s="1" customFormat="1" ht="21.95" customHeight="1" spans="1:24">
      <c r="A3" s="4" t="s">
        <v>5</v>
      </c>
      <c r="B3" s="4"/>
      <c r="C3" s="4" t="s">
        <v>6</v>
      </c>
      <c r="D3" s="4"/>
      <c r="E3" s="4"/>
      <c r="F3" s="4" t="s">
        <v>7</v>
      </c>
      <c r="G3" s="4" t="s">
        <v>8</v>
      </c>
      <c r="H3" s="4"/>
      <c r="I3" s="4"/>
      <c r="J3" s="4"/>
      <c r="K3" s="4"/>
      <c r="L3" s="22"/>
      <c r="M3" s="22"/>
      <c r="N3" s="22"/>
      <c r="O3" s="22"/>
      <c r="P3" s="22"/>
      <c r="Q3" s="22"/>
      <c r="R3" s="22"/>
      <c r="S3" s="22"/>
      <c r="T3" s="21"/>
      <c r="U3" s="21"/>
      <c r="V3" s="21"/>
      <c r="W3" s="21"/>
      <c r="X3" s="21"/>
    </row>
    <row r="4" s="1" customFormat="1" ht="21.95" customHeight="1" spans="1:24">
      <c r="A4" s="6" t="s">
        <v>9</v>
      </c>
      <c r="B4" s="6"/>
      <c r="C4" s="7" t="s">
        <v>10</v>
      </c>
      <c r="D4" s="7"/>
      <c r="E4" s="7" t="s">
        <v>11</v>
      </c>
      <c r="F4" s="7"/>
      <c r="G4" s="7" t="s">
        <v>12</v>
      </c>
      <c r="H4" s="7" t="s">
        <v>13</v>
      </c>
      <c r="I4" s="7" t="s">
        <v>14</v>
      </c>
      <c r="J4" s="7" t="s">
        <v>15</v>
      </c>
      <c r="K4" s="7"/>
      <c r="L4" s="22"/>
      <c r="M4" s="22"/>
      <c r="N4" s="22"/>
      <c r="O4" s="22"/>
      <c r="P4" s="22"/>
      <c r="Q4" s="22"/>
      <c r="R4" s="22"/>
      <c r="S4" s="22"/>
      <c r="T4" s="21"/>
      <c r="U4" s="21"/>
      <c r="V4" s="21"/>
      <c r="W4" s="21"/>
      <c r="X4" s="21"/>
    </row>
    <row r="5" s="1" customFormat="1" ht="21.95" customHeight="1" spans="1:11">
      <c r="A5" s="6"/>
      <c r="B5" s="6"/>
      <c r="C5" s="8" t="s">
        <v>16</v>
      </c>
      <c r="D5" s="8"/>
      <c r="E5" s="4">
        <f t="shared" ref="E5:I5" si="0">E6+E7+E8+E9+E10</f>
        <v>945</v>
      </c>
      <c r="F5" s="4"/>
      <c r="G5" s="4">
        <f t="shared" si="0"/>
        <v>292.4</v>
      </c>
      <c r="H5" s="6">
        <f t="shared" si="0"/>
        <v>1237.4</v>
      </c>
      <c r="I5" s="6">
        <f t="shared" si="0"/>
        <v>1237.4</v>
      </c>
      <c r="J5" s="19">
        <f>I5/H5</f>
        <v>1</v>
      </c>
      <c r="K5" s="19"/>
    </row>
    <row r="6" s="1" customFormat="1" ht="21.95" customHeight="1" spans="1:11">
      <c r="A6" s="6"/>
      <c r="B6" s="6"/>
      <c r="C6" s="9" t="s">
        <v>17</v>
      </c>
      <c r="D6" s="10" t="s">
        <v>18</v>
      </c>
      <c r="E6" s="4" t="s">
        <v>19</v>
      </c>
      <c r="F6" s="4"/>
      <c r="G6" s="4" t="s">
        <v>20</v>
      </c>
      <c r="H6" s="6" t="s">
        <v>21</v>
      </c>
      <c r="I6" s="6" t="s">
        <v>21</v>
      </c>
      <c r="J6" s="4" t="s">
        <v>22</v>
      </c>
      <c r="K6" s="4"/>
    </row>
    <row r="7" s="1" customFormat="1" ht="21.95" customHeight="1" spans="1:11">
      <c r="A7" s="6"/>
      <c r="B7" s="6"/>
      <c r="C7" s="9"/>
      <c r="D7" s="10" t="s">
        <v>23</v>
      </c>
      <c r="E7" s="4" t="s">
        <v>24</v>
      </c>
      <c r="F7" s="4"/>
      <c r="G7" s="4" t="s">
        <v>24</v>
      </c>
      <c r="H7" s="6" t="s">
        <v>24</v>
      </c>
      <c r="I7" s="6" t="s">
        <v>24</v>
      </c>
      <c r="J7" s="4" t="s">
        <v>25</v>
      </c>
      <c r="K7" s="4"/>
    </row>
    <row r="8" s="1" customFormat="1" ht="21.95" customHeight="1" spans="1:11">
      <c r="A8" s="6"/>
      <c r="B8" s="6"/>
      <c r="C8" s="4" t="s">
        <v>26</v>
      </c>
      <c r="D8" s="11" t="s">
        <v>27</v>
      </c>
      <c r="E8" s="4" t="s">
        <v>24</v>
      </c>
      <c r="F8" s="4"/>
      <c r="G8" s="4" t="s">
        <v>24</v>
      </c>
      <c r="H8" s="6" t="s">
        <v>24</v>
      </c>
      <c r="I8" s="6" t="s">
        <v>24</v>
      </c>
      <c r="J8" s="4" t="s">
        <v>25</v>
      </c>
      <c r="K8" s="4"/>
    </row>
    <row r="9" s="1" customFormat="1" ht="21.95" customHeight="1" spans="1:11">
      <c r="A9" s="6"/>
      <c r="B9" s="6"/>
      <c r="C9" s="4" t="s">
        <v>28</v>
      </c>
      <c r="D9" s="11" t="s">
        <v>27</v>
      </c>
      <c r="E9" s="4" t="s">
        <v>24</v>
      </c>
      <c r="F9" s="4"/>
      <c r="G9" s="4" t="s">
        <v>24</v>
      </c>
      <c r="H9" s="6" t="s">
        <v>24</v>
      </c>
      <c r="I9" s="6" t="s">
        <v>24</v>
      </c>
      <c r="J9" s="4" t="s">
        <v>25</v>
      </c>
      <c r="K9" s="4"/>
    </row>
    <row r="10" s="1" customFormat="1" ht="21.95" customHeight="1" spans="1:11">
      <c r="A10" s="6"/>
      <c r="B10" s="6"/>
      <c r="C10" s="9" t="s">
        <v>29</v>
      </c>
      <c r="D10" s="11" t="s">
        <v>27</v>
      </c>
      <c r="E10" s="4" t="s">
        <v>24</v>
      </c>
      <c r="F10" s="4"/>
      <c r="G10" s="4" t="s">
        <v>24</v>
      </c>
      <c r="H10" s="6" t="s">
        <v>24</v>
      </c>
      <c r="I10" s="6" t="s">
        <v>24</v>
      </c>
      <c r="J10" s="4" t="s">
        <v>25</v>
      </c>
      <c r="K10" s="4"/>
    </row>
    <row r="11" s="1" customFormat="1" ht="27.95" customHeight="1" spans="1:24">
      <c r="A11" s="4" t="s">
        <v>30</v>
      </c>
      <c r="B11" s="4"/>
      <c r="C11" s="9" t="s">
        <v>31</v>
      </c>
      <c r="D11" s="9"/>
      <c r="E11" s="9"/>
      <c r="F11" s="9"/>
      <c r="G11" s="9"/>
      <c r="H11" s="9"/>
      <c r="I11" s="9"/>
      <c r="J11" s="9"/>
      <c r="K11" s="9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="1" customFormat="1" ht="27.95" customHeight="1" spans="1:24">
      <c r="A12" s="12" t="s">
        <v>32</v>
      </c>
      <c r="B12" s="12"/>
      <c r="C12" s="12"/>
      <c r="D12" s="13">
        <v>98</v>
      </c>
      <c r="E12" s="13"/>
      <c r="F12" s="14" t="s">
        <v>33</v>
      </c>
      <c r="G12" s="15">
        <f>IF(J5*10&gt;10,10,J5*10)</f>
        <v>10</v>
      </c>
      <c r="H12" s="15"/>
      <c r="I12" s="15"/>
      <c r="J12" s="15"/>
      <c r="K12" s="1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="1" customFormat="1" ht="30" customHeight="1" spans="1:11">
      <c r="A13" s="16" t="s">
        <v>34</v>
      </c>
      <c r="B13" s="7" t="s">
        <v>35</v>
      </c>
      <c r="C13" s="7" t="s">
        <v>36</v>
      </c>
      <c r="D13" s="7" t="s">
        <v>37</v>
      </c>
      <c r="E13" s="7"/>
      <c r="F13" s="7" t="s">
        <v>38</v>
      </c>
      <c r="G13" s="7" t="s">
        <v>39</v>
      </c>
      <c r="H13" s="7" t="s">
        <v>40</v>
      </c>
      <c r="I13" s="7" t="s">
        <v>41</v>
      </c>
      <c r="J13" s="7" t="s">
        <v>42</v>
      </c>
      <c r="K13" s="7" t="s">
        <v>43</v>
      </c>
    </row>
    <row r="14" s="1" customFormat="1" ht="15" customHeight="1" spans="1:11">
      <c r="A14" s="16"/>
      <c r="B14" s="16" t="s">
        <v>44</v>
      </c>
      <c r="C14" s="16" t="s">
        <v>45</v>
      </c>
      <c r="D14" s="17" t="s">
        <v>46</v>
      </c>
      <c r="E14" s="17"/>
      <c r="F14" s="16" t="s">
        <v>47</v>
      </c>
      <c r="G14" s="16" t="s">
        <v>48</v>
      </c>
      <c r="H14" s="16" t="s">
        <v>49</v>
      </c>
      <c r="I14" s="6" t="s">
        <v>48</v>
      </c>
      <c r="J14" s="23" t="s">
        <v>50</v>
      </c>
      <c r="K14" s="23" t="s">
        <v>51</v>
      </c>
    </row>
    <row r="15" s="1" customFormat="1" ht="15" customHeight="1" spans="1:11">
      <c r="A15" s="16"/>
      <c r="B15" s="16"/>
      <c r="C15" s="16" t="s">
        <v>52</v>
      </c>
      <c r="D15" s="17" t="s">
        <v>53</v>
      </c>
      <c r="E15" s="17"/>
      <c r="F15" s="18" t="s">
        <v>54</v>
      </c>
      <c r="G15" s="18" t="s">
        <v>55</v>
      </c>
      <c r="H15" s="18" t="s">
        <v>56</v>
      </c>
      <c r="I15" s="6" t="s">
        <v>55</v>
      </c>
      <c r="J15" s="23" t="s">
        <v>57</v>
      </c>
      <c r="K15" s="23" t="s">
        <v>51</v>
      </c>
    </row>
    <row r="16" s="1" customFormat="1" ht="15" customHeight="1" spans="1:11">
      <c r="A16" s="16"/>
      <c r="B16" s="16"/>
      <c r="C16" s="16" t="s">
        <v>58</v>
      </c>
      <c r="D16" s="17" t="s">
        <v>59</v>
      </c>
      <c r="E16" s="17"/>
      <c r="F16" s="18" t="s">
        <v>60</v>
      </c>
      <c r="G16" s="18" t="s">
        <v>55</v>
      </c>
      <c r="H16" s="18" t="s">
        <v>61</v>
      </c>
      <c r="I16" s="6" t="s">
        <v>62</v>
      </c>
      <c r="J16" s="23" t="s">
        <v>63</v>
      </c>
      <c r="K16" s="23" t="s">
        <v>64</v>
      </c>
    </row>
    <row r="17" s="1" customFormat="1" ht="15" customHeight="1" spans="1:11">
      <c r="A17" s="16"/>
      <c r="B17" s="16"/>
      <c r="C17" s="16" t="s">
        <v>65</v>
      </c>
      <c r="D17" s="17" t="s">
        <v>66</v>
      </c>
      <c r="E17" s="17"/>
      <c r="F17" s="18" t="s">
        <v>67</v>
      </c>
      <c r="G17" s="18" t="s">
        <v>68</v>
      </c>
      <c r="H17" s="18" t="s">
        <v>69</v>
      </c>
      <c r="I17" s="6" t="s">
        <v>68</v>
      </c>
      <c r="J17" s="23" t="s">
        <v>70</v>
      </c>
      <c r="K17" s="23" t="s">
        <v>51</v>
      </c>
    </row>
    <row r="18" s="1" customFormat="1" ht="15" customHeight="1" spans="1:11">
      <c r="A18" s="16"/>
      <c r="B18" s="16"/>
      <c r="C18" s="16"/>
      <c r="D18" s="17" t="s">
        <v>71</v>
      </c>
      <c r="E18" s="17"/>
      <c r="F18" s="16" t="s">
        <v>72</v>
      </c>
      <c r="G18" s="16" t="s">
        <v>68</v>
      </c>
      <c r="H18" s="16" t="s">
        <v>21</v>
      </c>
      <c r="I18" s="6" t="s">
        <v>68</v>
      </c>
      <c r="J18" s="23" t="s">
        <v>73</v>
      </c>
      <c r="K18" s="23" t="s">
        <v>51</v>
      </c>
    </row>
    <row r="19" s="1" customFormat="1" ht="15" customHeight="1" spans="1:11">
      <c r="A19" s="16"/>
      <c r="B19" s="16" t="s">
        <v>74</v>
      </c>
      <c r="C19" s="16" t="s">
        <v>75</v>
      </c>
      <c r="D19" s="17" t="s">
        <v>76</v>
      </c>
      <c r="E19" s="17"/>
      <c r="F19" s="16" t="s">
        <v>77</v>
      </c>
      <c r="G19" s="16" t="s">
        <v>55</v>
      </c>
      <c r="H19" s="16" t="s">
        <v>49</v>
      </c>
      <c r="I19" s="6" t="s">
        <v>55</v>
      </c>
      <c r="J19" s="23" t="s">
        <v>78</v>
      </c>
      <c r="K19" s="23" t="s">
        <v>51</v>
      </c>
    </row>
    <row r="20" s="1" customFormat="1" ht="15" customHeight="1" spans="1:11">
      <c r="A20" s="16"/>
      <c r="B20" s="16"/>
      <c r="C20" s="16" t="s">
        <v>79</v>
      </c>
      <c r="D20" s="17" t="s">
        <v>80</v>
      </c>
      <c r="E20" s="17"/>
      <c r="F20" s="18" t="s">
        <v>81</v>
      </c>
      <c r="G20" s="18" t="s">
        <v>55</v>
      </c>
      <c r="H20" s="18" t="s">
        <v>82</v>
      </c>
      <c r="I20" s="6" t="s">
        <v>55</v>
      </c>
      <c r="J20" s="23" t="s">
        <v>83</v>
      </c>
      <c r="K20" s="23" t="s">
        <v>51</v>
      </c>
    </row>
    <row r="21" s="1" customFormat="1" ht="15" customHeight="1" spans="1:11">
      <c r="A21" s="16"/>
      <c r="B21" s="16"/>
      <c r="C21" s="16"/>
      <c r="D21" s="17" t="s">
        <v>84</v>
      </c>
      <c r="E21" s="17"/>
      <c r="F21" s="16" t="s">
        <v>81</v>
      </c>
      <c r="G21" s="16" t="s">
        <v>55</v>
      </c>
      <c r="H21" s="16" t="s">
        <v>85</v>
      </c>
      <c r="I21" s="6" t="s">
        <v>55</v>
      </c>
      <c r="J21" s="23" t="s">
        <v>86</v>
      </c>
      <c r="K21" s="23" t="s">
        <v>51</v>
      </c>
    </row>
    <row r="22" s="1" customFormat="1" ht="15" customHeight="1" spans="1:11">
      <c r="A22" s="16"/>
      <c r="B22" s="16" t="s">
        <v>87</v>
      </c>
      <c r="C22" s="16" t="s">
        <v>88</v>
      </c>
      <c r="D22" s="17" t="s">
        <v>89</v>
      </c>
      <c r="E22" s="17"/>
      <c r="F22" s="16" t="s">
        <v>81</v>
      </c>
      <c r="G22" s="16" t="s">
        <v>55</v>
      </c>
      <c r="H22" s="16" t="s">
        <v>90</v>
      </c>
      <c r="I22" s="6" t="s">
        <v>55</v>
      </c>
      <c r="J22" s="23" t="s">
        <v>91</v>
      </c>
      <c r="K22" s="23" t="s">
        <v>51</v>
      </c>
    </row>
    <row r="23" s="1" customFormat="1" ht="30" customHeight="1" spans="1:11">
      <c r="A23" s="6" t="s">
        <v>92</v>
      </c>
      <c r="B23" s="16" t="s">
        <v>93</v>
      </c>
      <c r="C23" s="19" t="s">
        <v>94</v>
      </c>
      <c r="D23" s="19"/>
      <c r="E23" s="19"/>
      <c r="F23" s="19"/>
      <c r="G23" s="19"/>
      <c r="H23" s="19"/>
      <c r="I23" s="19"/>
      <c r="J23" s="19"/>
      <c r="K23" s="19"/>
    </row>
    <row r="24" s="1" customFormat="1" ht="30" customHeight="1" spans="1:11">
      <c r="A24" s="6"/>
      <c r="B24" s="16" t="s">
        <v>95</v>
      </c>
      <c r="C24" s="19" t="s">
        <v>96</v>
      </c>
      <c r="D24" s="19"/>
      <c r="E24" s="19"/>
      <c r="F24" s="19"/>
      <c r="G24" s="19"/>
      <c r="H24" s="19"/>
      <c r="I24" s="19"/>
      <c r="J24" s="19"/>
      <c r="K24" s="19"/>
    </row>
    <row r="25" s="1" customFormat="1" ht="30" customHeight="1" spans="1:11">
      <c r="A25" s="6"/>
      <c r="B25" s="16" t="s">
        <v>97</v>
      </c>
      <c r="C25" s="19" t="s">
        <v>98</v>
      </c>
      <c r="D25" s="19"/>
      <c r="E25" s="19"/>
      <c r="F25" s="19"/>
      <c r="G25" s="19"/>
      <c r="H25" s="19"/>
      <c r="I25" s="19"/>
      <c r="J25" s="19"/>
      <c r="K25" s="19"/>
    </row>
    <row r="26" s="1" customFormat="1" ht="30" customHeight="1" spans="1:11">
      <c r="A26" s="6"/>
      <c r="B26" s="16" t="s">
        <v>99</v>
      </c>
      <c r="C26" s="19" t="s">
        <v>98</v>
      </c>
      <c r="D26" s="19"/>
      <c r="E26" s="19"/>
      <c r="F26" s="19"/>
      <c r="G26" s="19"/>
      <c r="H26" s="19"/>
      <c r="I26" s="19"/>
      <c r="J26" s="19"/>
      <c r="K26" s="19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C23:K23"/>
    <mergeCell ref="C24:K24"/>
    <mergeCell ref="C25:K25"/>
    <mergeCell ref="C26:K26"/>
    <mergeCell ref="A13:A22"/>
    <mergeCell ref="A23:A26"/>
    <mergeCell ref="B14:B18"/>
    <mergeCell ref="B19:B21"/>
    <mergeCell ref="C6:C7"/>
    <mergeCell ref="C17:C18"/>
    <mergeCell ref="C20:C21"/>
    <mergeCell ref="A4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tabSelected="1" topLeftCell="A2" workbookViewId="0">
      <selection activeCell="C27" sqref="C27:K27"/>
    </sheetView>
  </sheetViews>
  <sheetFormatPr defaultColWidth="8.375" defaultRowHeight="12.55" customHeight="1"/>
  <cols>
    <col min="1" max="1" width="6" style="2" customWidth="1"/>
    <col min="2" max="2" width="13.125" style="1" customWidth="1"/>
    <col min="3" max="3" width="21.5" style="1" customWidth="1"/>
    <col min="4" max="4" width="12.25" style="1" customWidth="1"/>
    <col min="5" max="5" width="14.125" style="1" customWidth="1"/>
    <col min="6" max="7" width="15.875" style="1" customWidth="1"/>
    <col min="8" max="9" width="13.875" style="1" customWidth="1"/>
    <col min="10" max="10" width="13.625" style="1" customWidth="1"/>
    <col min="11" max="11" width="17.25" style="1" customWidth="1"/>
    <col min="12" max="16384" width="8.375" style="1"/>
  </cols>
  <sheetData>
    <row r="1" s="1" customFormat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="1" customFormat="1" ht="21.95" customHeight="1" spans="1:24">
      <c r="A2" s="4" t="s">
        <v>1</v>
      </c>
      <c r="B2" s="4"/>
      <c r="C2" s="5" t="s">
        <v>100</v>
      </c>
      <c r="D2" s="5"/>
      <c r="E2" s="5"/>
      <c r="F2" s="4" t="s">
        <v>3</v>
      </c>
      <c r="G2" s="4" t="s">
        <v>101</v>
      </c>
      <c r="H2" s="4"/>
      <c r="I2" s="4"/>
      <c r="J2" s="4"/>
      <c r="K2" s="4"/>
      <c r="L2" s="22"/>
      <c r="M2" s="22"/>
      <c r="N2" s="22"/>
      <c r="O2" s="22"/>
      <c r="P2" s="22"/>
      <c r="Q2" s="22"/>
      <c r="R2" s="22"/>
      <c r="S2" s="22"/>
      <c r="T2" s="21"/>
      <c r="U2" s="21"/>
      <c r="V2" s="21"/>
      <c r="W2" s="21"/>
      <c r="X2" s="21"/>
    </row>
    <row r="3" s="1" customFormat="1" ht="21.95" customHeight="1" spans="1:24">
      <c r="A3" s="4" t="s">
        <v>5</v>
      </c>
      <c r="B3" s="4"/>
      <c r="C3" s="4" t="s">
        <v>6</v>
      </c>
      <c r="D3" s="4"/>
      <c r="E3" s="4"/>
      <c r="F3" s="4" t="s">
        <v>7</v>
      </c>
      <c r="G3" s="4" t="s">
        <v>8</v>
      </c>
      <c r="H3" s="4"/>
      <c r="I3" s="4"/>
      <c r="J3" s="4"/>
      <c r="K3" s="4"/>
      <c r="L3" s="22"/>
      <c r="M3" s="22"/>
      <c r="N3" s="22"/>
      <c r="O3" s="22"/>
      <c r="P3" s="22"/>
      <c r="Q3" s="22"/>
      <c r="R3" s="22"/>
      <c r="S3" s="22"/>
      <c r="T3" s="21"/>
      <c r="U3" s="21"/>
      <c r="V3" s="21"/>
      <c r="W3" s="21"/>
      <c r="X3" s="21"/>
    </row>
    <row r="4" s="1" customFormat="1" ht="21.95" customHeight="1" spans="1:24">
      <c r="A4" s="6" t="s">
        <v>9</v>
      </c>
      <c r="B4" s="6"/>
      <c r="C4" s="7" t="s">
        <v>10</v>
      </c>
      <c r="D4" s="7"/>
      <c r="E4" s="7" t="s">
        <v>11</v>
      </c>
      <c r="F4" s="7"/>
      <c r="G4" s="7" t="s">
        <v>12</v>
      </c>
      <c r="H4" s="7" t="s">
        <v>13</v>
      </c>
      <c r="I4" s="7" t="s">
        <v>14</v>
      </c>
      <c r="J4" s="7" t="s">
        <v>15</v>
      </c>
      <c r="K4" s="7"/>
      <c r="L4" s="22"/>
      <c r="M4" s="22"/>
      <c r="N4" s="22"/>
      <c r="O4" s="22"/>
      <c r="P4" s="22"/>
      <c r="Q4" s="22"/>
      <c r="R4" s="22"/>
      <c r="S4" s="22"/>
      <c r="T4" s="21"/>
      <c r="U4" s="21"/>
      <c r="V4" s="21"/>
      <c r="W4" s="21"/>
      <c r="X4" s="21"/>
    </row>
    <row r="5" s="1" customFormat="1" ht="21.95" customHeight="1" spans="1:11">
      <c r="A5" s="6"/>
      <c r="B5" s="6"/>
      <c r="C5" s="8" t="s">
        <v>16</v>
      </c>
      <c r="D5" s="8"/>
      <c r="E5" s="4">
        <f t="shared" ref="E5:I5" si="0">E6+E7+E8+E9+E10</f>
        <v>516.96</v>
      </c>
      <c r="F5" s="4"/>
      <c r="G5" s="4">
        <f t="shared" si="0"/>
        <v>-300</v>
      </c>
      <c r="H5" s="6">
        <f t="shared" si="0"/>
        <v>216.96</v>
      </c>
      <c r="I5" s="6">
        <f t="shared" si="0"/>
        <v>166.4979</v>
      </c>
      <c r="J5" s="19">
        <f>I5/H5</f>
        <v>0.767412887168141</v>
      </c>
      <c r="K5" s="19"/>
    </row>
    <row r="6" s="1" customFormat="1" ht="21.95" customHeight="1" spans="1:11">
      <c r="A6" s="6"/>
      <c r="B6" s="6"/>
      <c r="C6" s="9" t="s">
        <v>17</v>
      </c>
      <c r="D6" s="10" t="s">
        <v>18</v>
      </c>
      <c r="E6" s="4" t="s">
        <v>24</v>
      </c>
      <c r="F6" s="4"/>
      <c r="G6" s="4" t="s">
        <v>24</v>
      </c>
      <c r="H6" s="6" t="s">
        <v>24</v>
      </c>
      <c r="I6" s="6" t="s">
        <v>24</v>
      </c>
      <c r="J6" s="4" t="s">
        <v>25</v>
      </c>
      <c r="K6" s="4"/>
    </row>
    <row r="7" s="1" customFormat="1" ht="21.95" customHeight="1" spans="1:11">
      <c r="A7" s="6"/>
      <c r="B7" s="6"/>
      <c r="C7" s="9"/>
      <c r="D7" s="10" t="s">
        <v>23</v>
      </c>
      <c r="E7" s="4" t="s">
        <v>24</v>
      </c>
      <c r="F7" s="4"/>
      <c r="G7" s="4" t="s">
        <v>24</v>
      </c>
      <c r="H7" s="6" t="s">
        <v>24</v>
      </c>
      <c r="I7" s="6" t="s">
        <v>24</v>
      </c>
      <c r="J7" s="4" t="s">
        <v>25</v>
      </c>
      <c r="K7" s="4"/>
    </row>
    <row r="8" s="1" customFormat="1" ht="21.95" customHeight="1" spans="1:11">
      <c r="A8" s="6"/>
      <c r="B8" s="6"/>
      <c r="C8" s="4" t="s">
        <v>26</v>
      </c>
      <c r="D8" s="11" t="s">
        <v>27</v>
      </c>
      <c r="E8" s="4" t="s">
        <v>24</v>
      </c>
      <c r="F8" s="4"/>
      <c r="G8" s="4" t="s">
        <v>24</v>
      </c>
      <c r="H8" s="6" t="s">
        <v>24</v>
      </c>
      <c r="I8" s="6" t="s">
        <v>24</v>
      </c>
      <c r="J8" s="4" t="s">
        <v>25</v>
      </c>
      <c r="K8" s="4"/>
    </row>
    <row r="9" s="1" customFormat="1" ht="21.95" customHeight="1" spans="1:11">
      <c r="A9" s="6"/>
      <c r="B9" s="6"/>
      <c r="C9" s="4" t="s">
        <v>28</v>
      </c>
      <c r="D9" s="11" t="s">
        <v>27</v>
      </c>
      <c r="E9" s="4" t="s">
        <v>24</v>
      </c>
      <c r="F9" s="4"/>
      <c r="G9" s="4" t="s">
        <v>24</v>
      </c>
      <c r="H9" s="6" t="s">
        <v>24</v>
      </c>
      <c r="I9" s="6" t="s">
        <v>24</v>
      </c>
      <c r="J9" s="4" t="s">
        <v>25</v>
      </c>
      <c r="K9" s="4"/>
    </row>
    <row r="10" s="1" customFormat="1" ht="21.95" customHeight="1" spans="1:11">
      <c r="A10" s="6"/>
      <c r="B10" s="6"/>
      <c r="C10" s="9" t="s">
        <v>29</v>
      </c>
      <c r="D10" s="11" t="s">
        <v>27</v>
      </c>
      <c r="E10" s="4" t="s">
        <v>102</v>
      </c>
      <c r="F10" s="4"/>
      <c r="G10" s="4" t="s">
        <v>103</v>
      </c>
      <c r="H10" s="6" t="s">
        <v>104</v>
      </c>
      <c r="I10" s="6" t="s">
        <v>105</v>
      </c>
      <c r="J10" s="4" t="s">
        <v>106</v>
      </c>
      <c r="K10" s="4"/>
    </row>
    <row r="11" s="1" customFormat="1" ht="27.95" customHeight="1" spans="1:24">
      <c r="A11" s="4" t="s">
        <v>30</v>
      </c>
      <c r="B11" s="4"/>
      <c r="C11" s="9" t="s">
        <v>107</v>
      </c>
      <c r="D11" s="9"/>
      <c r="E11" s="9"/>
      <c r="F11" s="9"/>
      <c r="G11" s="9"/>
      <c r="H11" s="9"/>
      <c r="I11" s="9"/>
      <c r="J11" s="9"/>
      <c r="K11" s="9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="1" customFormat="1" ht="27.95" customHeight="1" spans="1:24">
      <c r="A12" s="12" t="s">
        <v>32</v>
      </c>
      <c r="B12" s="12"/>
      <c r="C12" s="12"/>
      <c r="D12" s="13">
        <v>96.67</v>
      </c>
      <c r="E12" s="13"/>
      <c r="F12" s="14" t="s">
        <v>33</v>
      </c>
      <c r="G12" s="15">
        <f>IF(J5*10&gt;10,10,J5*10)</f>
        <v>7.67412887168141</v>
      </c>
      <c r="H12" s="15"/>
      <c r="I12" s="15"/>
      <c r="J12" s="15"/>
      <c r="K12" s="1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="1" customFormat="1" ht="30" customHeight="1" spans="1:11">
      <c r="A13" s="16" t="s">
        <v>34</v>
      </c>
      <c r="B13" s="7" t="s">
        <v>35</v>
      </c>
      <c r="C13" s="7" t="s">
        <v>36</v>
      </c>
      <c r="D13" s="7" t="s">
        <v>37</v>
      </c>
      <c r="E13" s="7"/>
      <c r="F13" s="7" t="s">
        <v>38</v>
      </c>
      <c r="G13" s="7" t="s">
        <v>39</v>
      </c>
      <c r="H13" s="7" t="s">
        <v>40</v>
      </c>
      <c r="I13" s="7" t="s">
        <v>41</v>
      </c>
      <c r="J13" s="7" t="s">
        <v>42</v>
      </c>
      <c r="K13" s="7" t="s">
        <v>43</v>
      </c>
    </row>
    <row r="14" s="1" customFormat="1" ht="15" customHeight="1" spans="1:11">
      <c r="A14" s="16"/>
      <c r="B14" s="16" t="s">
        <v>44</v>
      </c>
      <c r="C14" s="16" t="s">
        <v>45</v>
      </c>
      <c r="D14" s="17" t="s">
        <v>108</v>
      </c>
      <c r="E14" s="17"/>
      <c r="F14" s="16" t="s">
        <v>109</v>
      </c>
      <c r="G14" s="16" t="s">
        <v>68</v>
      </c>
      <c r="H14" s="16" t="s">
        <v>68</v>
      </c>
      <c r="I14" s="6" t="s">
        <v>68</v>
      </c>
      <c r="J14" s="23" t="s">
        <v>110</v>
      </c>
      <c r="K14" s="23" t="s">
        <v>51</v>
      </c>
    </row>
    <row r="15" s="1" customFormat="1" ht="15" customHeight="1" spans="1:11">
      <c r="A15" s="16"/>
      <c r="B15" s="16"/>
      <c r="C15" s="16"/>
      <c r="D15" s="17" t="s">
        <v>111</v>
      </c>
      <c r="E15" s="17"/>
      <c r="F15" s="16" t="s">
        <v>109</v>
      </c>
      <c r="G15" s="16" t="s">
        <v>68</v>
      </c>
      <c r="H15" s="16" t="s">
        <v>112</v>
      </c>
      <c r="I15" s="6" t="s">
        <v>113</v>
      </c>
      <c r="J15" s="23" t="s">
        <v>114</v>
      </c>
      <c r="K15" s="23" t="s">
        <v>115</v>
      </c>
    </row>
    <row r="16" s="1" customFormat="1" ht="15" customHeight="1" spans="1:11">
      <c r="A16" s="16"/>
      <c r="B16" s="16"/>
      <c r="C16" s="16"/>
      <c r="D16" s="17" t="s">
        <v>116</v>
      </c>
      <c r="E16" s="17"/>
      <c r="F16" s="16" t="s">
        <v>117</v>
      </c>
      <c r="G16" s="16" t="s">
        <v>68</v>
      </c>
      <c r="H16" s="16" t="s">
        <v>118</v>
      </c>
      <c r="I16" s="6" t="s">
        <v>68</v>
      </c>
      <c r="J16" s="23" t="s">
        <v>119</v>
      </c>
      <c r="K16" s="23" t="s">
        <v>51</v>
      </c>
    </row>
    <row r="17" s="1" customFormat="1" ht="15" customHeight="1" spans="1:11">
      <c r="A17" s="16"/>
      <c r="B17" s="16"/>
      <c r="C17" s="16"/>
      <c r="D17" s="17" t="s">
        <v>120</v>
      </c>
      <c r="E17" s="17"/>
      <c r="F17" s="16" t="s">
        <v>121</v>
      </c>
      <c r="G17" s="16" t="s">
        <v>68</v>
      </c>
      <c r="H17" s="16" t="s">
        <v>122</v>
      </c>
      <c r="I17" s="6" t="s">
        <v>68</v>
      </c>
      <c r="J17" s="23" t="s">
        <v>123</v>
      </c>
      <c r="K17" s="23" t="s">
        <v>51</v>
      </c>
    </row>
    <row r="18" s="1" customFormat="1" ht="15" customHeight="1" spans="1:11">
      <c r="A18" s="16"/>
      <c r="B18" s="16"/>
      <c r="C18" s="16" t="s">
        <v>52</v>
      </c>
      <c r="D18" s="17" t="s">
        <v>124</v>
      </c>
      <c r="E18" s="17"/>
      <c r="F18" s="18" t="s">
        <v>81</v>
      </c>
      <c r="G18" s="18" t="s">
        <v>68</v>
      </c>
      <c r="H18" s="18" t="s">
        <v>125</v>
      </c>
      <c r="I18" s="6" t="s">
        <v>68</v>
      </c>
      <c r="J18" s="23" t="s">
        <v>126</v>
      </c>
      <c r="K18" s="23" t="s">
        <v>51</v>
      </c>
    </row>
    <row r="19" s="1" customFormat="1" ht="15" customHeight="1" spans="1:11">
      <c r="A19" s="16"/>
      <c r="B19" s="16"/>
      <c r="C19" s="16"/>
      <c r="D19" s="17" t="s">
        <v>127</v>
      </c>
      <c r="E19" s="17"/>
      <c r="F19" s="16" t="s">
        <v>81</v>
      </c>
      <c r="G19" s="16" t="s">
        <v>68</v>
      </c>
      <c r="H19" s="16" t="s">
        <v>125</v>
      </c>
      <c r="I19" s="6" t="s">
        <v>68</v>
      </c>
      <c r="J19" s="23" t="s">
        <v>128</v>
      </c>
      <c r="K19" s="23" t="s">
        <v>51</v>
      </c>
    </row>
    <row r="20" s="1" customFormat="1" ht="15" customHeight="1" spans="1:11">
      <c r="A20" s="16"/>
      <c r="B20" s="16"/>
      <c r="C20" s="16" t="s">
        <v>58</v>
      </c>
      <c r="D20" s="17" t="s">
        <v>129</v>
      </c>
      <c r="E20" s="17"/>
      <c r="F20" s="18" t="s">
        <v>130</v>
      </c>
      <c r="G20" s="18" t="s">
        <v>131</v>
      </c>
      <c r="H20" s="18" t="s">
        <v>132</v>
      </c>
      <c r="I20" s="6" t="s">
        <v>131</v>
      </c>
      <c r="J20" s="23" t="s">
        <v>133</v>
      </c>
      <c r="K20" s="23" t="s">
        <v>51</v>
      </c>
    </row>
    <row r="21" s="1" customFormat="1" ht="15" customHeight="1" spans="1:11">
      <c r="A21" s="16"/>
      <c r="B21" s="16"/>
      <c r="C21" s="16"/>
      <c r="D21" s="17" t="s">
        <v>134</v>
      </c>
      <c r="E21" s="17"/>
      <c r="F21" s="16" t="s">
        <v>135</v>
      </c>
      <c r="G21" s="16" t="s">
        <v>113</v>
      </c>
      <c r="H21" s="16" t="s">
        <v>132</v>
      </c>
      <c r="I21" s="6" t="s">
        <v>113</v>
      </c>
      <c r="J21" s="23" t="s">
        <v>136</v>
      </c>
      <c r="K21" s="23" t="s">
        <v>51</v>
      </c>
    </row>
    <row r="22" s="1" customFormat="1" ht="15" customHeight="1" spans="1:11">
      <c r="A22" s="16"/>
      <c r="B22" s="16"/>
      <c r="C22" s="16"/>
      <c r="D22" s="17" t="s">
        <v>137</v>
      </c>
      <c r="E22" s="17"/>
      <c r="F22" s="16" t="s">
        <v>135</v>
      </c>
      <c r="G22" s="16" t="s">
        <v>131</v>
      </c>
      <c r="H22" s="16" t="s">
        <v>132</v>
      </c>
      <c r="I22" s="6" t="s">
        <v>131</v>
      </c>
      <c r="J22" s="23" t="s">
        <v>138</v>
      </c>
      <c r="K22" s="23" t="s">
        <v>51</v>
      </c>
    </row>
    <row r="23" s="1" customFormat="1" ht="15" customHeight="1" spans="1:11">
      <c r="A23" s="16"/>
      <c r="B23" s="16"/>
      <c r="C23" s="16" t="s">
        <v>65</v>
      </c>
      <c r="D23" s="17" t="s">
        <v>139</v>
      </c>
      <c r="E23" s="17"/>
      <c r="F23" s="18" t="s">
        <v>140</v>
      </c>
      <c r="G23" s="18" t="s">
        <v>55</v>
      </c>
      <c r="H23" s="18" t="s">
        <v>141</v>
      </c>
      <c r="I23" s="6" t="s">
        <v>55</v>
      </c>
      <c r="J23" s="23" t="s">
        <v>142</v>
      </c>
      <c r="K23" s="23" t="s">
        <v>51</v>
      </c>
    </row>
    <row r="24" s="1" customFormat="1" ht="15" customHeight="1" spans="1:11">
      <c r="A24" s="16"/>
      <c r="B24" s="16" t="s">
        <v>74</v>
      </c>
      <c r="C24" s="16" t="s">
        <v>75</v>
      </c>
      <c r="D24" s="17" t="s">
        <v>143</v>
      </c>
      <c r="E24" s="17"/>
      <c r="F24" s="16" t="s">
        <v>144</v>
      </c>
      <c r="G24" s="16" t="s">
        <v>145</v>
      </c>
      <c r="H24" s="16" t="s">
        <v>146</v>
      </c>
      <c r="I24" s="6" t="s">
        <v>145</v>
      </c>
      <c r="J24" s="23" t="s">
        <v>147</v>
      </c>
      <c r="K24" s="23" t="s">
        <v>51</v>
      </c>
    </row>
    <row r="25" s="1" customFormat="1" ht="15" customHeight="1" spans="1:11">
      <c r="A25" s="16"/>
      <c r="B25" s="16" t="s">
        <v>87</v>
      </c>
      <c r="C25" s="16" t="s">
        <v>88</v>
      </c>
      <c r="D25" s="17" t="s">
        <v>148</v>
      </c>
      <c r="E25" s="17"/>
      <c r="F25" s="16" t="s">
        <v>81</v>
      </c>
      <c r="G25" s="16" t="s">
        <v>55</v>
      </c>
      <c r="H25" s="16" t="s">
        <v>125</v>
      </c>
      <c r="I25" s="6" t="s">
        <v>55</v>
      </c>
      <c r="J25" s="23" t="s">
        <v>149</v>
      </c>
      <c r="K25" s="23" t="s">
        <v>51</v>
      </c>
    </row>
    <row r="26" s="1" customFormat="1" ht="30" customHeight="1" spans="1:11">
      <c r="A26" s="6" t="s">
        <v>92</v>
      </c>
      <c r="B26" s="16" t="s">
        <v>93</v>
      </c>
      <c r="C26" s="19" t="s">
        <v>150</v>
      </c>
      <c r="D26" s="19"/>
      <c r="E26" s="19"/>
      <c r="F26" s="19"/>
      <c r="G26" s="19"/>
      <c r="H26" s="19"/>
      <c r="I26" s="19"/>
      <c r="J26" s="19"/>
      <c r="K26" s="19"/>
    </row>
    <row r="27" s="1" customFormat="1" ht="30" customHeight="1" spans="1:11">
      <c r="A27" s="6"/>
      <c r="B27" s="16" t="s">
        <v>95</v>
      </c>
      <c r="C27" s="20" t="s">
        <v>151</v>
      </c>
      <c r="D27" s="20"/>
      <c r="E27" s="20"/>
      <c r="F27" s="20"/>
      <c r="G27" s="20"/>
      <c r="H27" s="20"/>
      <c r="I27" s="20"/>
      <c r="J27" s="20"/>
      <c r="K27" s="20"/>
    </row>
    <row r="28" s="1" customFormat="1" ht="30" customHeight="1" spans="1:11">
      <c r="A28" s="6"/>
      <c r="B28" s="16" t="s">
        <v>97</v>
      </c>
      <c r="C28" s="19" t="s">
        <v>152</v>
      </c>
      <c r="D28" s="19"/>
      <c r="E28" s="19"/>
      <c r="F28" s="19"/>
      <c r="G28" s="19"/>
      <c r="H28" s="19"/>
      <c r="I28" s="19"/>
      <c r="J28" s="19"/>
      <c r="K28" s="19"/>
    </row>
    <row r="29" s="1" customFormat="1" ht="30" customHeight="1" spans="1:11">
      <c r="A29" s="6"/>
      <c r="B29" s="16" t="s">
        <v>99</v>
      </c>
      <c r="C29" s="19" t="s">
        <v>98</v>
      </c>
      <c r="D29" s="19"/>
      <c r="E29" s="19"/>
      <c r="F29" s="19"/>
      <c r="G29" s="19"/>
      <c r="H29" s="19"/>
      <c r="I29" s="19"/>
      <c r="J29" s="19"/>
      <c r="K29" s="19"/>
    </row>
  </sheetData>
  <mergeCells count="53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C26:K26"/>
    <mergeCell ref="C27:K27"/>
    <mergeCell ref="C28:K28"/>
    <mergeCell ref="C29:K29"/>
    <mergeCell ref="A13:A25"/>
    <mergeCell ref="A26:A29"/>
    <mergeCell ref="B14:B23"/>
    <mergeCell ref="C6:C7"/>
    <mergeCell ref="C14:C17"/>
    <mergeCell ref="C18:C19"/>
    <mergeCell ref="C20:C22"/>
    <mergeCell ref="A4:B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中等职业教育免学费中央补助资金（绩效工资）</vt:lpstr>
      <vt:lpstr>农业农村人才培养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2025-08-25T06:23:57Z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B08F484FEC5442F6B390A4F0A56827A6_12</vt:lpwstr>
  </property>
  <property fmtid="{D5CDD505-2E9C-101B-9397-08002B2CF9AE}" pid="3" name="KSOProductBuildVer">
    <vt:lpwstr>2052-12.1.0.21915</vt:lpwstr>
  </property>
</Properties>
</file>